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.khussainov\Desktop\Samruk-Kazyna Ondeu\План закупок ОСОБОГО ПОРЯДКА\"/>
    </mc:Choice>
  </mc:AlternateContent>
  <bookViews>
    <workbookView xWindow="0" yWindow="0" windowWidth="28800" windowHeight="11870"/>
  </bookViews>
  <sheets>
    <sheet name="План закупок Особого порядка" sheetId="1" r:id="rId1"/>
  </sheets>
  <definedNames>
    <definedName name="_xlnm.Print_Area" localSheetId="0">'План закупок Особого порядка'!$A$1:$V$18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5" i="1" l="1"/>
  <c r="S15" i="1" s="1"/>
  <c r="R16" i="1"/>
  <c r="S16" i="1" s="1"/>
  <c r="R14" i="1"/>
  <c r="S14" i="1" l="1"/>
  <c r="S17" i="1" s="1"/>
  <c r="S18" i="1" s="1"/>
  <c r="R17" i="1"/>
  <c r="R18" i="1" s="1"/>
</calcChain>
</file>

<file path=xl/sharedStrings.xml><?xml version="1.0" encoding="utf-8"?>
<sst xmlns="http://schemas.openxmlformats.org/spreadsheetml/2006/main" count="82" uniqueCount="55">
  <si>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</si>
  <si>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</si>
  <si>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</si>
  <si>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</si>
  <si>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</si>
  <si>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</si>
  <si>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</si>
  <si>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</si>
  <si>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</si>
  <si>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</si>
  <si>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</si>
  <si>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</si>
  <si>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</si>
  <si>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</si>
  <si>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</si>
  <si>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</si>
  <si>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</si>
  <si>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</si>
  <si>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</si>
  <si>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</si>
  <si>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</si>
  <si>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>1. Товары</t>
  </si>
  <si>
    <t>-</t>
  </si>
  <si>
    <t>0</t>
  </si>
  <si>
    <t>08.2022</t>
  </si>
  <si>
    <t>710000000, г.Нур-Султан, ул. Сығанақ, строение 17/10, 5 этаж</t>
  </si>
  <si>
    <t>DDP</t>
  </si>
  <si>
    <t xml:space="preserve">Окончательный платеж - 100% , Промежуточный платеж - 0% , Предоплата - 0% </t>
  </si>
  <si>
    <t>Штука</t>
  </si>
  <si>
    <t>Товарищество с ограниченной ответственностью "Samruk-Kazyna Ondeu"</t>
  </si>
  <si>
    <t>1 Т</t>
  </si>
  <si>
    <t>275124.300.000000</t>
  </si>
  <si>
    <t>Электрочайник</t>
  </si>
  <si>
    <t>бытовой, объем 1-3 л</t>
  </si>
  <si>
    <t>Особый порядок</t>
  </si>
  <si>
    <t>Основание для Особого порядка</t>
  </si>
  <si>
    <t>пп. 9) п. 1 ст. 73 Порядка закупок АО "Самрук-Казына"</t>
  </si>
  <si>
    <t>С даты подписания договора в течение 5 календарных дней</t>
  </si>
  <si>
    <t>234111.300.000029</t>
  </si>
  <si>
    <t>2 Т</t>
  </si>
  <si>
    <t>3 Т</t>
  </si>
  <si>
    <t>Сервиз чайный</t>
  </si>
  <si>
    <t>из фарфора</t>
  </si>
  <si>
    <t>231313.700.000022</t>
  </si>
  <si>
    <t>из стекла</t>
  </si>
  <si>
    <t>Электрочайник, Объем - 1,7 л, Мощность - 2200Вт</t>
  </si>
  <si>
    <t>Чайный сервиз на 6 персон 15 предметов. Состав сервиза: костяной фарфор</t>
  </si>
  <si>
    <t>Набор чайного сервиза.</t>
  </si>
  <si>
    <t>Набор</t>
  </si>
  <si>
    <t>План закупок товаров, работ и услуг Особого порядка на 2022 год (ы) по Товарищество с ограниченной ответственностью "Samruk-Kazyna Ondeu"</t>
  </si>
  <si>
    <t>Итого по товарам:</t>
  </si>
  <si>
    <t>Всего:</t>
  </si>
  <si>
    <t>УТВЕРЖДЕН</t>
  </si>
  <si>
    <t>Приказом от "____" ____________ 2022 года № ______</t>
  </si>
  <si>
    <t>Приложение к Приказу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</si>
</sst>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indexed="8"/>
      <name val="Calibri"/>
      <family val="2"/>
      <scheme val="minor"/>
    </font>
    <font>
      <sz val="11"/>
      <name val="Calibri"/>
    </font>
    <font>
      <b/>
      <sz val="10"/>
      <name val="Calibri"/>
    </font>
    <font>
      <b/>
      <sz val="10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0" xfId="0"/>
    <xf numFmtId="0" fontId="1" fillId="2" borderId="2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4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top" wrapText="1"/>
    </xf>
    <xf numFmtId="164" fontId="1" fillId="0" borderId="4" xfId="0" applyNumberFormat="1" applyFont="1" applyBorder="1" applyAlignment="1">
      <alignment horizontal="right" vertical="top" wrapText="1"/>
    </xf>
    <xf numFmtId="0" fontId="7" fillId="0" borderId="3" xfId="0" applyFont="1" applyBorder="1"/>
    <xf numFmtId="164" fontId="7" fillId="0" borderId="3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A13" zoomScale="75" zoomScaleNormal="75" workbookViewId="0">
      <selection activeCell="E27" sqref="E27"/>
    </sheetView>
  </sheetViews>
  <sheetFormatPr defaultRowHeight="14.5" x14ac:dyDescent="0.35"/>
  <cols>
    <col min="1" max="1" width="11.81640625" customWidth="1"/>
    <col min="2" max="3" width="15" customWidth="1"/>
    <col min="4" max="4" width="15.08984375" customWidth="1"/>
    <col min="5" max="5" width="15" customWidth="1"/>
    <col min="6" max="6" width="11.90625" customWidth="1"/>
    <col min="7" max="7" width="14.1796875" customWidth="1"/>
    <col min="8" max="8" width="14" customWidth="1"/>
    <col min="9" max="9" width="17.08984375" customWidth="1"/>
    <col min="10" max="11" width="15.08984375" customWidth="1"/>
    <col min="12" max="12" width="15.26953125" customWidth="1"/>
    <col min="13" max="14" width="15" customWidth="1"/>
    <col min="15" max="15" width="10.90625" customWidth="1"/>
    <col min="16" max="16" width="10.1796875" customWidth="1"/>
    <col min="17" max="19" width="18" customWidth="1"/>
    <col min="20" max="20" width="10.453125" customWidth="1"/>
    <col min="21" max="22" width="13.54296875" customWidth="1"/>
  </cols>
  <sheetData>
    <row r="2" spans="1:22" s="8" customFormat="1" x14ac:dyDescent="0.35">
      <c r="S2" s="21" t="s">
        <v>54</v>
      </c>
      <c r="T2" s="21"/>
      <c r="U2" s="21"/>
      <c r="V2" s="21"/>
    </row>
    <row r="3" spans="1:22" s="8" customFormat="1" x14ac:dyDescent="0.35"/>
    <row r="4" spans="1:22" s="8" customFormat="1" x14ac:dyDescent="0.35">
      <c r="S4" s="20" t="s">
        <v>52</v>
      </c>
      <c r="T4" s="20"/>
      <c r="U4" s="20"/>
      <c r="V4" s="20"/>
    </row>
    <row r="5" spans="1:22" s="8" customFormat="1" x14ac:dyDescent="0.35">
      <c r="S5" s="20" t="s">
        <v>53</v>
      </c>
      <c r="T5" s="20"/>
      <c r="U5" s="20"/>
      <c r="V5" s="20"/>
    </row>
    <row r="8" spans="1:22" s="10" customFormat="1" x14ac:dyDescent="0.35">
      <c r="A8" s="20" t="s">
        <v>49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10" spans="1:22" ht="15" thickBot="1" x14ac:dyDescent="0.4"/>
    <row r="11" spans="1:22" ht="65.5" thickBot="1" x14ac:dyDescent="0.4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35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1" t="s">
        <v>16</v>
      </c>
      <c r="S11" s="1" t="s">
        <v>17</v>
      </c>
      <c r="T11" s="1" t="s">
        <v>18</v>
      </c>
      <c r="U11" s="1" t="s">
        <v>19</v>
      </c>
      <c r="V11" s="1" t="s">
        <v>20</v>
      </c>
    </row>
    <row r="12" spans="1:22" ht="15" thickBot="1" x14ac:dyDescent="0.4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1">
        <v>13</v>
      </c>
      <c r="N12" s="1">
        <v>14</v>
      </c>
      <c r="O12" s="1">
        <v>15</v>
      </c>
      <c r="P12" s="1">
        <v>16</v>
      </c>
      <c r="Q12" s="1">
        <v>17</v>
      </c>
      <c r="R12" s="1">
        <v>18</v>
      </c>
      <c r="S12" s="1">
        <v>19</v>
      </c>
      <c r="T12" s="1">
        <v>20</v>
      </c>
      <c r="U12" s="1">
        <v>21</v>
      </c>
      <c r="V12" s="1">
        <v>22</v>
      </c>
    </row>
    <row r="13" spans="1:22" x14ac:dyDescent="0.35">
      <c r="A13" s="2" t="s">
        <v>21</v>
      </c>
    </row>
    <row r="14" spans="1:22" ht="101.5" x14ac:dyDescent="0.35">
      <c r="A14" s="7" t="s">
        <v>30</v>
      </c>
      <c r="B14" s="7" t="s">
        <v>31</v>
      </c>
      <c r="C14" s="7" t="s">
        <v>32</v>
      </c>
      <c r="D14" s="7" t="s">
        <v>33</v>
      </c>
      <c r="E14" s="9" t="s">
        <v>45</v>
      </c>
      <c r="F14" s="6" t="s">
        <v>34</v>
      </c>
      <c r="G14" s="7" t="s">
        <v>36</v>
      </c>
      <c r="H14" s="4" t="s">
        <v>23</v>
      </c>
      <c r="I14" s="4" t="s">
        <v>24</v>
      </c>
      <c r="J14" s="3" t="s">
        <v>25</v>
      </c>
      <c r="K14" s="3" t="s">
        <v>25</v>
      </c>
      <c r="L14" s="4" t="s">
        <v>26</v>
      </c>
      <c r="M14" s="7" t="s">
        <v>37</v>
      </c>
      <c r="N14" s="3" t="s">
        <v>27</v>
      </c>
      <c r="O14" s="3" t="s">
        <v>28</v>
      </c>
      <c r="P14" s="5">
        <v>1</v>
      </c>
      <c r="Q14" s="5">
        <v>16000</v>
      </c>
      <c r="R14" s="5">
        <f>P14*Q14</f>
        <v>16000</v>
      </c>
      <c r="S14" s="5">
        <f>R14*1.12</f>
        <v>17920</v>
      </c>
      <c r="T14" s="4" t="s">
        <v>22</v>
      </c>
      <c r="U14" s="3" t="s">
        <v>29</v>
      </c>
      <c r="V14" s="3" t="s">
        <v>29</v>
      </c>
    </row>
    <row r="15" spans="1:22" ht="101.5" x14ac:dyDescent="0.35">
      <c r="A15" s="7" t="s">
        <v>39</v>
      </c>
      <c r="B15" s="7" t="s">
        <v>38</v>
      </c>
      <c r="C15" s="7" t="s">
        <v>41</v>
      </c>
      <c r="D15" s="7" t="s">
        <v>42</v>
      </c>
      <c r="E15" s="9" t="s">
        <v>46</v>
      </c>
      <c r="F15" s="6" t="s">
        <v>34</v>
      </c>
      <c r="G15" s="7" t="s">
        <v>36</v>
      </c>
      <c r="H15" s="4">
        <v>0</v>
      </c>
      <c r="I15" s="4" t="s">
        <v>24</v>
      </c>
      <c r="J15" s="3" t="s">
        <v>25</v>
      </c>
      <c r="K15" s="3" t="s">
        <v>25</v>
      </c>
      <c r="L15" s="4" t="s">
        <v>26</v>
      </c>
      <c r="M15" s="7" t="s">
        <v>37</v>
      </c>
      <c r="N15" s="3" t="s">
        <v>27</v>
      </c>
      <c r="O15" s="7" t="s">
        <v>48</v>
      </c>
      <c r="P15" s="5">
        <v>1</v>
      </c>
      <c r="Q15" s="5">
        <v>40000</v>
      </c>
      <c r="R15" s="5">
        <f t="shared" ref="R15:R16" si="0">P15*Q15</f>
        <v>40000</v>
      </c>
      <c r="S15" s="5">
        <f t="shared" ref="S15:S16" si="1">R15*1.12</f>
        <v>44800.000000000007</v>
      </c>
      <c r="T15" s="4" t="s">
        <v>22</v>
      </c>
      <c r="U15" s="3" t="s">
        <v>29</v>
      </c>
      <c r="V15" s="3" t="s">
        <v>29</v>
      </c>
    </row>
    <row r="16" spans="1:22" ht="101.5" x14ac:dyDescent="0.35">
      <c r="A16" s="11" t="s">
        <v>40</v>
      </c>
      <c r="B16" s="11" t="s">
        <v>43</v>
      </c>
      <c r="C16" s="11" t="s">
        <v>41</v>
      </c>
      <c r="D16" s="11" t="s">
        <v>44</v>
      </c>
      <c r="E16" s="12" t="s">
        <v>47</v>
      </c>
      <c r="F16" s="13" t="s">
        <v>34</v>
      </c>
      <c r="G16" s="11" t="s">
        <v>36</v>
      </c>
      <c r="H16" s="14" t="s">
        <v>23</v>
      </c>
      <c r="I16" s="14" t="s">
        <v>24</v>
      </c>
      <c r="J16" s="15" t="s">
        <v>25</v>
      </c>
      <c r="K16" s="15" t="s">
        <v>25</v>
      </c>
      <c r="L16" s="14" t="s">
        <v>26</v>
      </c>
      <c r="M16" s="11" t="s">
        <v>37</v>
      </c>
      <c r="N16" s="15" t="s">
        <v>27</v>
      </c>
      <c r="O16" s="11" t="s">
        <v>48</v>
      </c>
      <c r="P16" s="16">
        <v>1</v>
      </c>
      <c r="Q16" s="17">
        <v>35000</v>
      </c>
      <c r="R16" s="16">
        <f t="shared" si="0"/>
        <v>35000</v>
      </c>
      <c r="S16" s="16">
        <f t="shared" si="1"/>
        <v>39200.000000000007</v>
      </c>
      <c r="T16" s="14" t="s">
        <v>22</v>
      </c>
      <c r="U16" s="15" t="s">
        <v>29</v>
      </c>
      <c r="V16" s="15" t="s">
        <v>29</v>
      </c>
    </row>
    <row r="17" spans="1:22" s="10" customFormat="1" x14ac:dyDescent="0.35">
      <c r="A17" s="22" t="s">
        <v>50</v>
      </c>
      <c r="B17" s="23"/>
      <c r="C17" s="23"/>
      <c r="D17" s="23"/>
      <c r="E17" s="24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>
        <f>SUM(R14:R16)</f>
        <v>91000</v>
      </c>
      <c r="S17" s="19">
        <f>SUM(S14:S16)</f>
        <v>101920.00000000001</v>
      </c>
      <c r="T17" s="18"/>
      <c r="U17" s="18"/>
      <c r="V17" s="18"/>
    </row>
    <row r="18" spans="1:22" s="10" customFormat="1" x14ac:dyDescent="0.35">
      <c r="A18" s="22" t="s">
        <v>51</v>
      </c>
      <c r="B18" s="23"/>
      <c r="C18" s="23"/>
      <c r="D18" s="23"/>
      <c r="E18" s="24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>
        <f>R17</f>
        <v>91000</v>
      </c>
      <c r="S18" s="19">
        <f>S17</f>
        <v>101920.00000000001</v>
      </c>
      <c r="T18" s="18"/>
      <c r="U18" s="18"/>
      <c r="V18" s="18"/>
    </row>
  </sheetData>
  <mergeCells count="6">
    <mergeCell ref="S2:V2"/>
    <mergeCell ref="S4:V4"/>
    <mergeCell ref="S5:V5"/>
    <mergeCell ref="A8:V8"/>
    <mergeCell ref="A17:E17"/>
    <mergeCell ref="A18:E1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Особого порядка</vt:lpstr>
      <vt:lpstr>'План закупок Особого порядка'!Область_печати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Хусаинов Нурали Жумабекович</cp:lastModifiedBy>
  <cp:lastPrinted>2022-08-18T04:48:21Z</cp:lastPrinted>
  <dcterms:created xsi:type="dcterms:W3CDTF">2022-08-10T11:50:50Z</dcterms:created>
  <dcterms:modified xsi:type="dcterms:W3CDTF">2022-08-18T04:49:12Z</dcterms:modified>
</cp:coreProperties>
</file>